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75C1DB02-A7E5-44B3-8CD1-F2C2B354433B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EAEPED_SPC!$B$2:$H$40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18" i="1"/>
  <c r="H14" i="1"/>
  <c r="H15" i="1"/>
  <c r="E31" i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E19" i="1"/>
  <c r="H19" i="1" s="1"/>
  <c r="E17" i="1"/>
  <c r="H17" i="1" s="1"/>
  <c r="E11" i="1"/>
  <c r="H11" i="1" s="1"/>
  <c r="E13" i="1"/>
  <c r="H13" i="1" s="1"/>
  <c r="E14" i="1"/>
  <c r="E15" i="1"/>
  <c r="E10" i="1"/>
  <c r="H10" i="1" s="1"/>
  <c r="E12" i="1" l="1"/>
  <c r="D28" i="1"/>
  <c r="E28" i="1"/>
  <c r="F28" i="1"/>
  <c r="G28" i="1"/>
  <c r="H28" i="1"/>
  <c r="C28" i="1"/>
  <c r="C21" i="1" s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C9" i="1" s="1"/>
  <c r="C32" i="1" s="1"/>
  <c r="F9" i="1"/>
  <c r="F32" i="1" l="1"/>
  <c r="E21" i="1"/>
  <c r="E32" i="1" s="1"/>
  <c r="D21" i="1"/>
  <c r="D32" i="1" s="1"/>
  <c r="G21" i="1"/>
  <c r="H21" i="1"/>
  <c r="F21" i="1"/>
  <c r="H9" i="1"/>
  <c r="H32" i="1" s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<sst xmlns="http://schemas.openxmlformats.org/spreadsheetml/2006/main" count="43" uniqueCount="33">
  <si>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</si>
  <si>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</si>
  <si>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</si>
  <si>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</si>
  <si>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</si>
  <si>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</si>
  <si>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</si>
  <si>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</si>
  <si>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</si>
  <si>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</si>
  <si>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</si>
  <si>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</si>
  <si>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</si>
  <si>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</si>
  <si>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</si>
  <si>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</si>
  <si>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</si>
  <si>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</si>
  <si>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</si>
  <si>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</si>
  <si>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</si>
  <si>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</si>
  <si>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</si>
  <si>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</si>
  <si>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</si>
  <si>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Auditoria Superior del Estado</t>
  </si>
  <si>
    <t>Del 01 de Enero al 31 de Diciembre de 2021 (b)</t>
  </si>
  <si>
    <t>Bajo protesta de decir verdad declaramos que los Estados Financieros y sus notas, son razonablemente correctos y son responsabilidad del emisor.</t>
  </si>
  <si>
    <t>LIC. HÉCTOR ALBERTO ACOSTA FÉLIX</t>
  </si>
  <si>
    <t xml:space="preserve">                AUDITOR SUPERIOR</t>
  </si>
  <si>
    <t>C.P. MARÍA CRISTINA PRIETO MÁRQUEZ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</si>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</sst>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view="pageBreakPreview" topLeftCell="A22" zoomScale="60" zoomScaleNormal="100" workbookViewId="0">
      <selection activeCell="C41" sqref="C4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3">
      <c r="B3" s="32" t="s">
        <v>1</v>
      </c>
      <c r="C3" s="33"/>
      <c r="D3" s="33"/>
      <c r="E3" s="33"/>
      <c r="F3" s="33"/>
      <c r="G3" s="33"/>
      <c r="H3" s="34"/>
    </row>
    <row r="4" spans="2:9" x14ac:dyDescent="0.3">
      <c r="B4" s="32" t="s">
        <v>2</v>
      </c>
      <c r="C4" s="33"/>
      <c r="D4" s="33"/>
      <c r="E4" s="33"/>
      <c r="F4" s="33"/>
      <c r="G4" s="33"/>
      <c r="H4" s="34"/>
    </row>
    <row r="5" spans="2:9" x14ac:dyDescent="0.3">
      <c r="B5" s="35" t="s">
        <v>26</v>
      </c>
      <c r="C5" s="36"/>
      <c r="D5" s="36"/>
      <c r="E5" s="36"/>
      <c r="F5" s="36"/>
      <c r="G5" s="36"/>
      <c r="H5" s="37"/>
    </row>
    <row r="6" spans="2:9" ht="15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" thickBot="1" x14ac:dyDescent="0.35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6" thickBot="1" x14ac:dyDescent="0.35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3">
      <c r="B9" s="3" t="s">
        <v>12</v>
      </c>
      <c r="C9" s="4">
        <f>SUM(C10:C12,C15,C16,C19)</f>
        <v>119340886</v>
      </c>
      <c r="D9" s="4">
        <f t="shared" ref="D9:H9" si="0">SUM(D10:D12,D15,D16,D19)</f>
        <v>-730663</v>
      </c>
      <c r="E9" s="14">
        <f t="shared" si="0"/>
        <v>118610223</v>
      </c>
      <c r="F9" s="4">
        <f t="shared" si="0"/>
        <v>118610223</v>
      </c>
      <c r="G9" s="4">
        <f t="shared" si="0"/>
        <v>118592265</v>
      </c>
      <c r="H9" s="14">
        <f t="shared" si="0"/>
        <v>0</v>
      </c>
    </row>
    <row r="10" spans="2:9" ht="22.8" x14ac:dyDescent="0.3">
      <c r="B10" s="7" t="s">
        <v>13</v>
      </c>
      <c r="C10" s="13">
        <v>119340886</v>
      </c>
      <c r="D10" s="13">
        <v>-730663</v>
      </c>
      <c r="E10" s="15">
        <f>C10+D10</f>
        <v>118610223</v>
      </c>
      <c r="F10" s="13">
        <v>118610223</v>
      </c>
      <c r="G10" s="13">
        <v>118592265</v>
      </c>
      <c r="H10" s="15">
        <f>E10-F10</f>
        <v>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119340886</v>
      </c>
      <c r="D32" s="10">
        <f t="shared" ref="D32:H32" si="10">SUM(D9,D21)</f>
        <v>-730663</v>
      </c>
      <c r="E32" s="17">
        <f t="shared" si="10"/>
        <v>118610223</v>
      </c>
      <c r="F32" s="10">
        <f t="shared" si="10"/>
        <v>118610223</v>
      </c>
      <c r="G32" s="10">
        <f t="shared" si="10"/>
        <v>118592265</v>
      </c>
      <c r="H32" s="17">
        <f t="shared" si="10"/>
        <v>0</v>
      </c>
    </row>
    <row r="33" spans="2:8" s="19" customFormat="1" x14ac:dyDescent="0.3">
      <c r="C33" s="18"/>
      <c r="D33" s="18"/>
      <c r="E33" s="18"/>
      <c r="F33" s="18"/>
      <c r="G33" s="18"/>
      <c r="H33" s="18"/>
    </row>
    <row r="34" spans="2:8" s="19" customFormat="1" x14ac:dyDescent="0.3">
      <c r="B34" s="21" t="s">
        <v>27</v>
      </c>
      <c r="C34" s="18"/>
      <c r="D34" s="18"/>
      <c r="E34" s="18"/>
      <c r="F34" s="18"/>
      <c r="G34" s="18"/>
      <c r="H34" s="18"/>
    </row>
    <row r="35" spans="2:8" s="19" customFormat="1" x14ac:dyDescent="0.3"/>
    <row r="36" spans="2:8" s="19" customFormat="1" x14ac:dyDescent="0.3"/>
    <row r="37" spans="2:8" s="19" customFormat="1" x14ac:dyDescent="0.3">
      <c r="B37" s="19" t="s">
        <v>28</v>
      </c>
      <c r="F37" s="19" t="s">
        <v>30</v>
      </c>
    </row>
    <row r="38" spans="2:8" s="19" customFormat="1" x14ac:dyDescent="0.3">
      <c r="B38" s="19" t="s">
        <v>29</v>
      </c>
      <c r="F38" s="19" t="s">
        <v>31</v>
      </c>
    </row>
    <row r="39" spans="2:8" s="19" customFormat="1" x14ac:dyDescent="0.3">
      <c r="F39" s="19" t="s">
        <v>32</v>
      </c>
    </row>
    <row r="40" spans="2:8" s="19" customFormat="1" x14ac:dyDescent="0.3"/>
    <row r="41" spans="2:8" s="19" customFormat="1" x14ac:dyDescent="0.3"/>
    <row r="42" spans="2:8" s="19" customFormat="1" x14ac:dyDescent="0.3"/>
    <row r="43" spans="2:8" s="19" customFormat="1" x14ac:dyDescent="0.3"/>
    <row r="44" spans="2:8" s="19" customFormat="1" x14ac:dyDescent="0.3"/>
    <row r="45" spans="2:8" s="19" customFormat="1" x14ac:dyDescent="0.3"/>
    <row r="46" spans="2:8" s="19" customFormat="1" x14ac:dyDescent="0.3"/>
    <row r="47" spans="2:8" s="19" customFormat="1" x14ac:dyDescent="0.3"/>
    <row r="48" spans="2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2022-01-29T04:57:51Z</cp:lastPrinted>
  <dcterms:created xsi:type="dcterms:W3CDTF">2020-01-08T22:30:53Z</dcterms:created>
  <dcterms:modified xsi:type="dcterms:W3CDTF">2022-01-29T04:57:56Z</dcterms:modified>
</cp:coreProperties>
</file>